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L119" l="1"/>
  <c r="L100"/>
  <c r="L81"/>
  <c r="F81"/>
  <c r="L62"/>
  <c r="F62"/>
  <c r="L43"/>
  <c r="F43"/>
  <c r="L24"/>
  <c r="F196" l="1"/>
  <c r="L196"/>
</calcChain>
</file>

<file path=xl/sharedStrings.xml><?xml version="1.0" encoding="utf-8"?>
<sst xmlns="http://schemas.openxmlformats.org/spreadsheetml/2006/main" count="247" uniqueCount="83">
  <si>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</si>
  <si>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</si>
  <si>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</si>
  <si>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</si>
  <si>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</si>
  <si>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</si>
  <si>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</si>
  <si>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</si>
  <si>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</si>
  <si>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</si>
  <si>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</si>
  <si>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</si>
  <si>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</si>
  <si>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</si>
  <si>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</si>
  <si>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</si>
  <si>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</si>
  <si>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</si>
  <si>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</si>
  <si>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</si>
  <si>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</si>
  <si>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</si>
  <si>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</si>
  <si>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</si>
  <si>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</si>
  <si>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</si>
  <si>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</si>
  <si>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</si>
  <si>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</si>
  <si>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</si>
  <si>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</si>
  <si>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</si>
  <si>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</si>
  <si>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</si>
  <si>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</si>
  <si>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</si>
  <si>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</si>
  <si>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</si>
  <si>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</si>
  <si>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"Морозовская ООШ"</t>
  </si>
  <si>
    <t>директор</t>
  </si>
  <si>
    <t>Бухаев Ю.В.</t>
  </si>
  <si>
    <t>Щи из свежей капусты с картофелем</t>
  </si>
  <si>
    <t>Плов из птицы</t>
  </si>
  <si>
    <t>Кисель из концентрата</t>
  </si>
  <si>
    <t>Хлеб пшеничный</t>
  </si>
  <si>
    <t>Салат из свежих огурцов</t>
  </si>
  <si>
    <t>Суп картофельный с бобовыми</t>
  </si>
  <si>
    <t>Макаронные изделия  отварные</t>
  </si>
  <si>
    <t>Тефтели мясные</t>
  </si>
  <si>
    <t>Какао с молоком</t>
  </si>
  <si>
    <t>Салат из свежих помидоров с луком</t>
  </si>
  <si>
    <t xml:space="preserve"> Рассольник Петербургский</t>
  </si>
  <si>
    <t>Пюре картофельное</t>
  </si>
  <si>
    <t>Рыба тушеная в таматном соусе с овощами</t>
  </si>
  <si>
    <t>Компот из смеси сухофруктов</t>
  </si>
  <si>
    <t>Вафли</t>
  </si>
  <si>
    <t>70/70</t>
  </si>
  <si>
    <t>Суп картофельный</t>
  </si>
  <si>
    <t>Каша рассыпчатая пшенная</t>
  </si>
  <si>
    <t>Биойогурт</t>
  </si>
  <si>
    <t>Булочка</t>
  </si>
  <si>
    <t>Суп крестьянский</t>
  </si>
  <si>
    <t>Каша рассыпчатая ячневая</t>
  </si>
  <si>
    <t>Котлеты</t>
  </si>
  <si>
    <t>Чай с сахаром</t>
  </si>
  <si>
    <t>Яблоко</t>
  </si>
  <si>
    <t>Суп харчо</t>
  </si>
  <si>
    <t>Салат из свежих огурцов и помидоров</t>
  </si>
  <si>
    <t>Борщ с капустой и картофелем</t>
  </si>
  <si>
    <t>Каша рассыпчатая гречневая</t>
  </si>
  <si>
    <t>Сок фруктовый</t>
  </si>
  <si>
    <t>Суп картофельный с макаронными издельями</t>
  </si>
  <si>
    <t>Капуста тушеная</t>
  </si>
  <si>
    <t>Апельсин</t>
  </si>
  <si>
    <t>Суп картофельный с пшеном</t>
  </si>
  <si>
    <t>Птица тушеная</t>
  </si>
  <si>
    <t>Макаронные изделия отварные</t>
  </si>
  <si>
    <t>Зефир</t>
  </si>
  <si>
    <t>80/80</t>
  </si>
  <si>
    <t>Картофель отварной</t>
  </si>
  <si>
    <t>Салат из белокочанной капусты</t>
  </si>
  <si>
    <t>Мармелад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</si>
</sst>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4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0" borderId="2" xfId="0" applyFont="1" applyFill="1" applyBorder="1" applyAlignment="1" applyProtection="1">
      <alignment wrapText="1"/>
      <protection locked="0"/>
    </xf>
    <xf numFmtId="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2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8" activePane="bottomRight" state="frozen"/>
      <selection pane="topRight" activeCell="E1" sqref="E1"/>
      <selection pane="bottomLeft" activeCell="A6" sqref="A6"/>
      <selection pane="bottomRight" activeCell="L189" sqref="L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42</v>
      </c>
      <c r="F15" s="53">
        <v>200</v>
      </c>
      <c r="G15" s="54">
        <v>1.4</v>
      </c>
      <c r="H15" s="54">
        <v>3.91</v>
      </c>
      <c r="I15" s="54">
        <v>6.79</v>
      </c>
      <c r="J15" s="54">
        <v>67.8</v>
      </c>
      <c r="K15" s="52">
        <v>187</v>
      </c>
      <c r="L15" s="43">
        <v>28.41</v>
      </c>
    </row>
    <row r="16" spans="1:12" ht="15">
      <c r="A16" s="23"/>
      <c r="B16" s="15"/>
      <c r="C16" s="11"/>
      <c r="D16" s="7" t="s">
        <v>28</v>
      </c>
      <c r="E16" s="51" t="s">
        <v>43</v>
      </c>
      <c r="F16" s="53">
        <v>210</v>
      </c>
      <c r="G16" s="54">
        <v>20.3</v>
      </c>
      <c r="H16" s="54">
        <v>17</v>
      </c>
      <c r="I16" s="54">
        <v>35.69</v>
      </c>
      <c r="J16" s="54">
        <v>377</v>
      </c>
      <c r="K16" s="52">
        <v>304</v>
      </c>
      <c r="L16" s="55">
        <v>33.97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51" t="s">
        <v>44</v>
      </c>
      <c r="F18" s="53">
        <v>200</v>
      </c>
      <c r="G18" s="54">
        <v>0.1</v>
      </c>
      <c r="H18" s="54">
        <v>0</v>
      </c>
      <c r="I18" s="54">
        <v>92</v>
      </c>
      <c r="J18" s="54">
        <v>370</v>
      </c>
      <c r="K18" s="44"/>
      <c r="L18" s="43">
        <v>7.8</v>
      </c>
    </row>
    <row r="19" spans="1:12" ht="15">
      <c r="A19" s="23"/>
      <c r="B19" s="15"/>
      <c r="C19" s="11"/>
      <c r="D19" s="7" t="s">
        <v>31</v>
      </c>
      <c r="E19" s="51" t="s">
        <v>45</v>
      </c>
      <c r="F19" s="53">
        <v>100</v>
      </c>
      <c r="G19" s="54">
        <v>7.6</v>
      </c>
      <c r="H19" s="54">
        <v>0.8</v>
      </c>
      <c r="I19" s="54">
        <v>49.2</v>
      </c>
      <c r="J19" s="54">
        <v>234.4</v>
      </c>
      <c r="K19" s="44"/>
      <c r="L19" s="43">
        <v>4.5999999999999996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51" t="s">
        <v>46</v>
      </c>
      <c r="F21" s="52">
        <v>60</v>
      </c>
      <c r="G21" s="52">
        <v>0.46</v>
      </c>
      <c r="H21" s="52">
        <v>3.65</v>
      </c>
      <c r="I21" s="52">
        <v>1.43</v>
      </c>
      <c r="J21" s="52">
        <v>40.380000000000003</v>
      </c>
      <c r="K21" s="44">
        <v>15</v>
      </c>
      <c r="L21" s="43">
        <v>16.75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29.86</v>
      </c>
      <c r="H23" s="19">
        <f t="shared" si="2"/>
        <v>25.36</v>
      </c>
      <c r="I23" s="19">
        <f t="shared" si="2"/>
        <v>185.11</v>
      </c>
      <c r="J23" s="19">
        <f t="shared" si="2"/>
        <v>1089.5800000000002</v>
      </c>
      <c r="K23" s="25"/>
      <c r="L23" s="19">
        <f t="shared" ref="L23" si="3">SUM(L14:L22)</f>
        <v>91.529999999999987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770</v>
      </c>
      <c r="G24" s="32">
        <f t="shared" ref="G24:J24" si="4">G13+G23</f>
        <v>29.86</v>
      </c>
      <c r="H24" s="32">
        <f t="shared" si="4"/>
        <v>25.36</v>
      </c>
      <c r="I24" s="32">
        <f t="shared" si="4"/>
        <v>185.11</v>
      </c>
      <c r="J24" s="32">
        <f t="shared" si="4"/>
        <v>1089.5800000000002</v>
      </c>
      <c r="K24" s="32"/>
      <c r="L24" s="32">
        <f t="shared" ref="L24" si="5">L13+L23</f>
        <v>91.529999999999987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1" t="s">
        <v>47</v>
      </c>
      <c r="F34" s="43">
        <v>200</v>
      </c>
      <c r="G34" s="54">
        <v>4.3899999999999997</v>
      </c>
      <c r="H34" s="54">
        <v>4.22</v>
      </c>
      <c r="I34" s="54">
        <v>13.06</v>
      </c>
      <c r="J34" s="54">
        <v>107.8</v>
      </c>
      <c r="K34" s="44">
        <v>206</v>
      </c>
      <c r="L34" s="43">
        <v>27.93</v>
      </c>
    </row>
    <row r="35" spans="1:12" ht="15">
      <c r="A35" s="14"/>
      <c r="B35" s="15"/>
      <c r="C35" s="11"/>
      <c r="D35" s="7" t="s">
        <v>28</v>
      </c>
      <c r="E35" s="51" t="s">
        <v>49</v>
      </c>
      <c r="F35" s="43">
        <v>80</v>
      </c>
      <c r="G35" s="54">
        <v>11.78</v>
      </c>
      <c r="H35" s="54">
        <v>12.91</v>
      </c>
      <c r="I35" s="54">
        <v>14.9</v>
      </c>
      <c r="J35" s="54">
        <v>223</v>
      </c>
      <c r="K35" s="44">
        <v>286</v>
      </c>
      <c r="L35" s="43">
        <v>23.7</v>
      </c>
    </row>
    <row r="36" spans="1:12" ht="15">
      <c r="A36" s="14"/>
      <c r="B36" s="15"/>
      <c r="C36" s="11"/>
      <c r="D36" s="7" t="s">
        <v>29</v>
      </c>
      <c r="E36" s="51" t="s">
        <v>48</v>
      </c>
      <c r="F36" s="43">
        <v>160</v>
      </c>
      <c r="G36" s="54">
        <v>5.52</v>
      </c>
      <c r="H36" s="54">
        <v>4.5199999999999996</v>
      </c>
      <c r="I36" s="54">
        <v>26.45</v>
      </c>
      <c r="J36" s="54">
        <v>168.45</v>
      </c>
      <c r="K36" s="44">
        <v>688</v>
      </c>
      <c r="L36" s="43">
        <v>12</v>
      </c>
    </row>
    <row r="37" spans="1:12" ht="15">
      <c r="A37" s="14"/>
      <c r="B37" s="15"/>
      <c r="C37" s="11"/>
      <c r="D37" s="7" t="s">
        <v>30</v>
      </c>
      <c r="E37" s="51" t="s">
        <v>50</v>
      </c>
      <c r="F37" s="43">
        <v>200</v>
      </c>
      <c r="G37" s="54">
        <v>3.52</v>
      </c>
      <c r="H37" s="54">
        <v>3.72</v>
      </c>
      <c r="I37" s="54">
        <v>25.49</v>
      </c>
      <c r="J37" s="54">
        <v>145.19999999999999</v>
      </c>
      <c r="K37" s="44">
        <v>959</v>
      </c>
      <c r="L37" s="43">
        <v>12.8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100</v>
      </c>
      <c r="G38" s="54">
        <v>7.6</v>
      </c>
      <c r="H38" s="54">
        <v>0.8</v>
      </c>
      <c r="I38" s="54">
        <v>49.2</v>
      </c>
      <c r="J38" s="54">
        <v>234.4</v>
      </c>
      <c r="K38" s="44"/>
      <c r="L38" s="43">
        <v>4.5999999999999996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51" t="s">
        <v>51</v>
      </c>
      <c r="F40" s="43">
        <v>60</v>
      </c>
      <c r="G40" s="54">
        <v>0.68</v>
      </c>
      <c r="H40" s="54">
        <v>3.71</v>
      </c>
      <c r="I40" s="54">
        <v>2.83</v>
      </c>
      <c r="J40" s="54">
        <v>47.46</v>
      </c>
      <c r="K40" s="44">
        <v>14</v>
      </c>
      <c r="L40" s="43">
        <v>14.5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33.489999999999995</v>
      </c>
      <c r="H42" s="19">
        <f t="shared" ref="H42" si="11">SUM(H33:H41)</f>
        <v>29.88</v>
      </c>
      <c r="I42" s="19">
        <f t="shared" ref="I42" si="12">SUM(I33:I41)</f>
        <v>131.93</v>
      </c>
      <c r="J42" s="19">
        <f t="shared" ref="J42:L42" si="13">SUM(J33:J41)</f>
        <v>926.31000000000006</v>
      </c>
      <c r="K42" s="25"/>
      <c r="L42" s="19">
        <f t="shared" si="13"/>
        <v>95.529999999999987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800</v>
      </c>
      <c r="G43" s="32">
        <f t="shared" ref="G43" si="14">G32+G42</f>
        <v>33.489999999999995</v>
      </c>
      <c r="H43" s="32">
        <f t="shared" ref="H43" si="15">H32+H42</f>
        <v>29.88</v>
      </c>
      <c r="I43" s="32">
        <f t="shared" ref="I43" si="16">I32+I42</f>
        <v>131.93</v>
      </c>
      <c r="J43" s="32">
        <f t="shared" ref="J43:L43" si="17">J32+J42</f>
        <v>926.31000000000006</v>
      </c>
      <c r="K43" s="32"/>
      <c r="L43" s="32">
        <f t="shared" si="17"/>
        <v>95.529999999999987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1" t="s">
        <v>52</v>
      </c>
      <c r="F53" s="43">
        <v>200</v>
      </c>
      <c r="G53" s="63">
        <v>1.68</v>
      </c>
      <c r="H53" s="63">
        <v>4.09</v>
      </c>
      <c r="I53" s="63">
        <v>13.27</v>
      </c>
      <c r="J53" s="63">
        <v>96.6</v>
      </c>
      <c r="K53" s="44">
        <v>197</v>
      </c>
      <c r="L53" s="43">
        <v>23.75</v>
      </c>
    </row>
    <row r="54" spans="1:12" ht="15">
      <c r="A54" s="23"/>
      <c r="B54" s="15"/>
      <c r="C54" s="11"/>
      <c r="D54" s="7" t="s">
        <v>28</v>
      </c>
      <c r="E54" s="51" t="s">
        <v>54</v>
      </c>
      <c r="F54" s="43" t="s">
        <v>57</v>
      </c>
      <c r="G54" s="63">
        <v>13.87</v>
      </c>
      <c r="H54" s="63">
        <v>7.85</v>
      </c>
      <c r="I54" s="63">
        <v>6.53</v>
      </c>
      <c r="J54" s="63">
        <v>150</v>
      </c>
      <c r="K54" s="44">
        <v>486</v>
      </c>
      <c r="L54" s="43">
        <v>33.200000000000003</v>
      </c>
    </row>
    <row r="55" spans="1:12" ht="15">
      <c r="A55" s="23"/>
      <c r="B55" s="15"/>
      <c r="C55" s="11"/>
      <c r="D55" s="7" t="s">
        <v>29</v>
      </c>
      <c r="E55" s="51" t="s">
        <v>53</v>
      </c>
      <c r="F55" s="43">
        <v>150</v>
      </c>
      <c r="G55" s="63">
        <v>3.06</v>
      </c>
      <c r="H55" s="63">
        <v>4.8</v>
      </c>
      <c r="I55" s="63">
        <v>20.45</v>
      </c>
      <c r="J55" s="63">
        <v>137.25</v>
      </c>
      <c r="K55" s="44">
        <v>694</v>
      </c>
      <c r="L55" s="43">
        <v>20.7</v>
      </c>
    </row>
    <row r="56" spans="1:12" ht="15">
      <c r="A56" s="23"/>
      <c r="B56" s="15"/>
      <c r="C56" s="11"/>
      <c r="D56" s="7" t="s">
        <v>30</v>
      </c>
      <c r="E56" s="51" t="s">
        <v>55</v>
      </c>
      <c r="F56" s="43">
        <v>200</v>
      </c>
      <c r="G56" s="63">
        <v>0.04</v>
      </c>
      <c r="H56" s="63">
        <v>0</v>
      </c>
      <c r="I56" s="63">
        <v>24.76</v>
      </c>
      <c r="J56" s="63">
        <v>94.2</v>
      </c>
      <c r="K56" s="44">
        <v>868</v>
      </c>
      <c r="L56" s="43">
        <v>9.5</v>
      </c>
    </row>
    <row r="57" spans="1:12" ht="15">
      <c r="A57" s="23"/>
      <c r="B57" s="15"/>
      <c r="C57" s="11"/>
      <c r="D57" s="7" t="s">
        <v>31</v>
      </c>
      <c r="E57" s="51" t="s">
        <v>45</v>
      </c>
      <c r="F57" s="43">
        <v>100</v>
      </c>
      <c r="G57" s="63">
        <v>7.6</v>
      </c>
      <c r="H57" s="63">
        <v>0.8</v>
      </c>
      <c r="I57" s="63">
        <v>49.2</v>
      </c>
      <c r="J57" s="63">
        <v>234.4</v>
      </c>
      <c r="K57" s="44"/>
      <c r="L57" s="43">
        <v>4.5999999999999996</v>
      </c>
    </row>
    <row r="58" spans="1:12" ht="15">
      <c r="A58" s="23"/>
      <c r="B58" s="15"/>
      <c r="C58" s="11"/>
      <c r="D58" s="7" t="s">
        <v>32</v>
      </c>
      <c r="E58" s="62"/>
      <c r="F58" s="43"/>
      <c r="G58" s="63"/>
      <c r="H58" s="63"/>
      <c r="I58" s="63"/>
      <c r="J58" s="63"/>
      <c r="K58" s="44"/>
      <c r="L58" s="43"/>
    </row>
    <row r="59" spans="1:12" ht="15">
      <c r="A59" s="23"/>
      <c r="B59" s="15"/>
      <c r="C59" s="11"/>
      <c r="D59" s="6"/>
      <c r="E59" s="62" t="s">
        <v>56</v>
      </c>
      <c r="F59" s="43">
        <v>10</v>
      </c>
      <c r="G59" s="63">
        <v>4.5</v>
      </c>
      <c r="H59" s="63">
        <v>29</v>
      </c>
      <c r="I59" s="63">
        <v>63</v>
      </c>
      <c r="J59" s="63">
        <v>530</v>
      </c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660</v>
      </c>
      <c r="G61" s="19">
        <f t="shared" ref="G61" si="22">SUM(G52:G60)</f>
        <v>30.75</v>
      </c>
      <c r="H61" s="19">
        <f t="shared" ref="H61" si="23">SUM(H52:H60)</f>
        <v>46.54</v>
      </c>
      <c r="I61" s="19">
        <f t="shared" ref="I61" si="24">SUM(I52:I60)</f>
        <v>177.21</v>
      </c>
      <c r="J61" s="19">
        <f t="shared" ref="J61:L61" si="25">SUM(J52:J60)</f>
        <v>1242.45</v>
      </c>
      <c r="K61" s="25"/>
      <c r="L61" s="19">
        <f t="shared" si="25"/>
        <v>91.75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660</v>
      </c>
      <c r="G62" s="32">
        <f t="shared" ref="G62" si="26">G51+G61</f>
        <v>30.75</v>
      </c>
      <c r="H62" s="32">
        <f t="shared" ref="H62" si="27">H51+H61</f>
        <v>46.54</v>
      </c>
      <c r="I62" s="32">
        <f t="shared" ref="I62" si="28">I51+I61</f>
        <v>177.21</v>
      </c>
      <c r="J62" s="32">
        <f t="shared" ref="J62:L62" si="29">J51+J61</f>
        <v>1242.45</v>
      </c>
      <c r="K62" s="32"/>
      <c r="L62" s="32">
        <f t="shared" si="29"/>
        <v>91.75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64" t="s">
        <v>58</v>
      </c>
      <c r="F72" s="43">
        <v>200</v>
      </c>
      <c r="G72" s="63">
        <v>1.87</v>
      </c>
      <c r="H72" s="63">
        <v>2.2599999999999998</v>
      </c>
      <c r="I72" s="63">
        <v>13.31</v>
      </c>
      <c r="J72" s="63">
        <v>81</v>
      </c>
      <c r="K72" s="44">
        <v>200</v>
      </c>
      <c r="L72" s="43">
        <v>22.75</v>
      </c>
    </row>
    <row r="73" spans="1:12" ht="15">
      <c r="A73" s="23"/>
      <c r="B73" s="15"/>
      <c r="C73" s="11"/>
      <c r="D73" s="7" t="s">
        <v>28</v>
      </c>
      <c r="E73" s="64" t="s">
        <v>49</v>
      </c>
      <c r="F73" s="43">
        <v>80</v>
      </c>
      <c r="G73" s="63">
        <v>11.78</v>
      </c>
      <c r="H73" s="63">
        <v>12.91</v>
      </c>
      <c r="I73" s="63">
        <v>14.9</v>
      </c>
      <c r="J73" s="63">
        <v>223</v>
      </c>
      <c r="K73" s="44">
        <v>286</v>
      </c>
      <c r="L73" s="43">
        <v>23.3</v>
      </c>
    </row>
    <row r="74" spans="1:12" ht="15">
      <c r="A74" s="23"/>
      <c r="B74" s="15"/>
      <c r="C74" s="11"/>
      <c r="D74" s="7" t="s">
        <v>29</v>
      </c>
      <c r="E74" s="64" t="s">
        <v>59</v>
      </c>
      <c r="F74" s="43">
        <v>150</v>
      </c>
      <c r="G74" s="63">
        <v>6.6</v>
      </c>
      <c r="H74" s="63">
        <v>5.72</v>
      </c>
      <c r="I74" s="63">
        <v>37.880000000000003</v>
      </c>
      <c r="J74" s="63">
        <v>229.5</v>
      </c>
      <c r="K74" s="44">
        <v>679</v>
      </c>
      <c r="L74" s="43">
        <v>11.8</v>
      </c>
    </row>
    <row r="75" spans="1:12" ht="15">
      <c r="A75" s="23"/>
      <c r="B75" s="15"/>
      <c r="C75" s="11"/>
      <c r="D75" s="7" t="s">
        <v>30</v>
      </c>
      <c r="E75" s="64" t="s">
        <v>60</v>
      </c>
      <c r="F75" s="43">
        <v>180</v>
      </c>
      <c r="G75" s="63">
        <v>5.8</v>
      </c>
      <c r="H75" s="63">
        <v>5</v>
      </c>
      <c r="I75" s="63">
        <v>8.4</v>
      </c>
      <c r="J75" s="63">
        <v>108</v>
      </c>
      <c r="K75" s="44">
        <v>966</v>
      </c>
      <c r="L75" s="43">
        <v>33.840000000000003</v>
      </c>
    </row>
    <row r="76" spans="1:12" ht="15">
      <c r="A76" s="23"/>
      <c r="B76" s="15"/>
      <c r="C76" s="11"/>
      <c r="D76" s="7" t="s">
        <v>31</v>
      </c>
      <c r="E76" s="64" t="s">
        <v>45</v>
      </c>
      <c r="F76" s="43">
        <v>100</v>
      </c>
      <c r="G76" s="63">
        <v>7.6</v>
      </c>
      <c r="H76" s="63">
        <v>0.8</v>
      </c>
      <c r="I76" s="63">
        <v>49.2</v>
      </c>
      <c r="J76" s="63">
        <v>234.4</v>
      </c>
      <c r="K76" s="44"/>
      <c r="L76" s="43">
        <v>4.5999999999999996</v>
      </c>
    </row>
    <row r="77" spans="1:12" ht="15">
      <c r="A77" s="23"/>
      <c r="B77" s="15"/>
      <c r="C77" s="11"/>
      <c r="D77" s="7" t="s">
        <v>32</v>
      </c>
      <c r="E77" s="64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65" t="s">
        <v>61</v>
      </c>
      <c r="F78" s="66">
        <v>1</v>
      </c>
      <c r="G78" s="63">
        <v>5.05</v>
      </c>
      <c r="H78" s="63">
        <v>9.6300000000000008</v>
      </c>
      <c r="I78" s="63">
        <v>33.520000000000003</v>
      </c>
      <c r="J78" s="63">
        <v>177.7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711</v>
      </c>
      <c r="G80" s="19">
        <f t="shared" ref="G80" si="34">SUM(G71:G79)</f>
        <v>38.699999999999996</v>
      </c>
      <c r="H80" s="19">
        <f t="shared" ref="H80" si="35">SUM(H71:H79)</f>
        <v>36.32</v>
      </c>
      <c r="I80" s="19">
        <f t="shared" ref="I80" si="36">SUM(I71:I79)</f>
        <v>157.21</v>
      </c>
      <c r="J80" s="19">
        <f t="shared" ref="J80:L80" si="37">SUM(J71:J79)</f>
        <v>1053.5999999999999</v>
      </c>
      <c r="K80" s="25"/>
      <c r="L80" s="19">
        <f t="shared" si="37"/>
        <v>96.289999999999992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711</v>
      </c>
      <c r="G81" s="32">
        <f t="shared" ref="G81" si="38">G70+G80</f>
        <v>38.699999999999996</v>
      </c>
      <c r="H81" s="32">
        <f t="shared" ref="H81" si="39">H70+H80</f>
        <v>36.32</v>
      </c>
      <c r="I81" s="32">
        <f t="shared" ref="I81" si="40">I70+I80</f>
        <v>157.21</v>
      </c>
      <c r="J81" s="32">
        <f t="shared" ref="J81:L81" si="41">J70+J80</f>
        <v>1053.5999999999999</v>
      </c>
      <c r="K81" s="32"/>
      <c r="L81" s="32">
        <f t="shared" si="41"/>
        <v>96.289999999999992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64" t="s">
        <v>62</v>
      </c>
      <c r="F91" s="43">
        <v>200</v>
      </c>
      <c r="G91" s="63">
        <v>4.79</v>
      </c>
      <c r="H91" s="63">
        <v>6.03</v>
      </c>
      <c r="I91" s="63">
        <v>12.42</v>
      </c>
      <c r="J91" s="63">
        <v>118.62</v>
      </c>
      <c r="K91" s="44">
        <v>201</v>
      </c>
      <c r="L91" s="43">
        <v>23.75</v>
      </c>
    </row>
    <row r="92" spans="1:12" ht="15">
      <c r="A92" s="23"/>
      <c r="B92" s="15"/>
      <c r="C92" s="11"/>
      <c r="D92" s="7" t="s">
        <v>28</v>
      </c>
      <c r="E92" s="67" t="s">
        <v>64</v>
      </c>
      <c r="F92" s="43">
        <v>80</v>
      </c>
      <c r="G92" s="68">
        <v>12.44</v>
      </c>
      <c r="H92" s="68">
        <v>9.24</v>
      </c>
      <c r="I92" s="68">
        <v>12.56</v>
      </c>
      <c r="J92" s="69">
        <v>183</v>
      </c>
      <c r="K92" s="44">
        <v>608</v>
      </c>
      <c r="L92" s="43">
        <v>23.5</v>
      </c>
    </row>
    <row r="93" spans="1:12" ht="15">
      <c r="A93" s="23"/>
      <c r="B93" s="15"/>
      <c r="C93" s="11"/>
      <c r="D93" s="7" t="s">
        <v>29</v>
      </c>
      <c r="E93" s="64" t="s">
        <v>63</v>
      </c>
      <c r="F93" s="43">
        <v>150</v>
      </c>
      <c r="G93" s="63">
        <v>4.79</v>
      </c>
      <c r="H93" s="63">
        <v>4.26</v>
      </c>
      <c r="I93" s="63">
        <v>30.83</v>
      </c>
      <c r="J93" s="63">
        <v>187.02</v>
      </c>
      <c r="K93" s="44">
        <v>679</v>
      </c>
      <c r="L93" s="43">
        <v>11.9</v>
      </c>
    </row>
    <row r="94" spans="1:12" ht="15">
      <c r="A94" s="23"/>
      <c r="B94" s="15"/>
      <c r="C94" s="11"/>
      <c r="D94" s="7" t="s">
        <v>30</v>
      </c>
      <c r="E94" s="67" t="s">
        <v>65</v>
      </c>
      <c r="F94" s="43">
        <v>200</v>
      </c>
      <c r="G94" s="68">
        <v>0.2</v>
      </c>
      <c r="H94" s="68">
        <v>0</v>
      </c>
      <c r="I94" s="68">
        <v>14</v>
      </c>
      <c r="J94" s="69">
        <v>28</v>
      </c>
      <c r="K94" s="44">
        <v>943</v>
      </c>
      <c r="L94" s="43">
        <v>3.5</v>
      </c>
    </row>
    <row r="95" spans="1:12" ht="15">
      <c r="A95" s="23"/>
      <c r="B95" s="15"/>
      <c r="C95" s="11"/>
      <c r="D95" s="7" t="s">
        <v>31</v>
      </c>
      <c r="E95" s="64" t="s">
        <v>45</v>
      </c>
      <c r="F95" s="43">
        <v>100</v>
      </c>
      <c r="G95" s="63">
        <v>7.6</v>
      </c>
      <c r="H95" s="63">
        <v>0.8</v>
      </c>
      <c r="I95" s="63">
        <v>49.2</v>
      </c>
      <c r="J95" s="63">
        <v>234.4</v>
      </c>
      <c r="K95" s="44"/>
      <c r="L95" s="43">
        <v>4.5999999999999996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65" t="s">
        <v>66</v>
      </c>
      <c r="F97" s="43">
        <v>150</v>
      </c>
      <c r="G97" s="63">
        <v>0.8</v>
      </c>
      <c r="H97" s="63">
        <v>0.08</v>
      </c>
      <c r="I97" s="63">
        <v>19.600000000000001</v>
      </c>
      <c r="J97" s="63">
        <v>94</v>
      </c>
      <c r="K97" s="44"/>
      <c r="L97" s="43">
        <v>31.35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30.62</v>
      </c>
      <c r="H99" s="19">
        <f t="shared" ref="H99" si="47">SUM(H90:H98)</f>
        <v>20.41</v>
      </c>
      <c r="I99" s="19">
        <f t="shared" ref="I99" si="48">SUM(I90:I98)</f>
        <v>138.61000000000001</v>
      </c>
      <c r="J99" s="19">
        <f t="shared" ref="J99:L99" si="49">SUM(J90:J98)</f>
        <v>845.04</v>
      </c>
      <c r="K99" s="25"/>
      <c r="L99" s="19">
        <f t="shared" si="49"/>
        <v>98.6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880</v>
      </c>
      <c r="G100" s="32">
        <f t="shared" ref="G100" si="50">G89+G99</f>
        <v>30.62</v>
      </c>
      <c r="H100" s="32">
        <f t="shared" ref="H100" si="51">H89+H99</f>
        <v>20.41</v>
      </c>
      <c r="I100" s="32">
        <f t="shared" ref="I100" si="52">I89+I99</f>
        <v>138.61000000000001</v>
      </c>
      <c r="J100" s="32">
        <f t="shared" ref="J100:L100" si="53">J89+J99</f>
        <v>845.04</v>
      </c>
      <c r="K100" s="32"/>
      <c r="L100" s="32">
        <f t="shared" si="53"/>
        <v>98.6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64" t="s">
        <v>67</v>
      </c>
      <c r="F110" s="43">
        <v>200</v>
      </c>
      <c r="G110" s="63">
        <v>7.18</v>
      </c>
      <c r="H110" s="63">
        <v>2.94</v>
      </c>
      <c r="I110" s="63">
        <v>11.76</v>
      </c>
      <c r="J110" s="63">
        <v>102.26</v>
      </c>
      <c r="K110" s="44">
        <v>204</v>
      </c>
      <c r="L110" s="43">
        <v>23.8</v>
      </c>
    </row>
    <row r="111" spans="1:12" ht="15">
      <c r="A111" s="23"/>
      <c r="B111" s="15"/>
      <c r="C111" s="11"/>
      <c r="D111" s="7" t="s">
        <v>28</v>
      </c>
      <c r="E111" s="64" t="s">
        <v>49</v>
      </c>
      <c r="F111" s="43">
        <v>80</v>
      </c>
      <c r="G111" s="63">
        <v>11.78</v>
      </c>
      <c r="H111" s="63">
        <v>12.91</v>
      </c>
      <c r="I111" s="63">
        <v>14.9</v>
      </c>
      <c r="J111" s="63">
        <v>223</v>
      </c>
      <c r="K111" s="44">
        <v>286</v>
      </c>
      <c r="L111" s="43">
        <v>23.3</v>
      </c>
    </row>
    <row r="112" spans="1:12" ht="15">
      <c r="A112" s="23"/>
      <c r="B112" s="15"/>
      <c r="C112" s="11"/>
      <c r="D112" s="7" t="s">
        <v>29</v>
      </c>
      <c r="E112" s="64" t="s">
        <v>63</v>
      </c>
      <c r="F112" s="43">
        <v>150</v>
      </c>
      <c r="G112" s="63">
        <v>4.79</v>
      </c>
      <c r="H112" s="63">
        <v>4.26</v>
      </c>
      <c r="I112" s="63">
        <v>30.83</v>
      </c>
      <c r="J112" s="63">
        <v>187.02</v>
      </c>
      <c r="K112" s="44">
        <v>679</v>
      </c>
      <c r="L112" s="43">
        <v>11.9</v>
      </c>
    </row>
    <row r="113" spans="1:12" ht="15">
      <c r="A113" s="23"/>
      <c r="B113" s="15"/>
      <c r="C113" s="11"/>
      <c r="D113" s="7" t="s">
        <v>30</v>
      </c>
      <c r="E113" s="64" t="s">
        <v>50</v>
      </c>
      <c r="F113" s="43">
        <v>200</v>
      </c>
      <c r="G113" s="63">
        <v>3.52</v>
      </c>
      <c r="H113" s="63">
        <v>3.72</v>
      </c>
      <c r="I113" s="63">
        <v>25.49</v>
      </c>
      <c r="J113" s="63">
        <v>145.19999999999999</v>
      </c>
      <c r="K113" s="44">
        <v>959</v>
      </c>
      <c r="L113" s="43">
        <v>12.92</v>
      </c>
    </row>
    <row r="114" spans="1:12" ht="15">
      <c r="A114" s="23"/>
      <c r="B114" s="15"/>
      <c r="C114" s="11"/>
      <c r="D114" s="7" t="s">
        <v>31</v>
      </c>
      <c r="E114" s="64" t="s">
        <v>45</v>
      </c>
      <c r="F114" s="43">
        <v>100</v>
      </c>
      <c r="G114" s="63">
        <v>7.6</v>
      </c>
      <c r="H114" s="63">
        <v>0.8</v>
      </c>
      <c r="I114" s="63">
        <v>49.2</v>
      </c>
      <c r="J114" s="63">
        <v>234.4</v>
      </c>
      <c r="K114" s="44"/>
      <c r="L114" s="43">
        <v>4.5999999999999996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64" t="s">
        <v>68</v>
      </c>
      <c r="F116" s="70">
        <v>100</v>
      </c>
      <c r="G116" s="70">
        <v>0.98</v>
      </c>
      <c r="H116" s="70">
        <v>6.15</v>
      </c>
      <c r="I116" s="70">
        <v>3.73</v>
      </c>
      <c r="J116" s="70">
        <v>74.2</v>
      </c>
      <c r="K116" s="44">
        <v>15</v>
      </c>
      <c r="L116" s="43">
        <v>15.75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35.849999999999994</v>
      </c>
      <c r="H118" s="19">
        <f t="shared" si="56"/>
        <v>30.78</v>
      </c>
      <c r="I118" s="19">
        <f t="shared" si="56"/>
        <v>135.91</v>
      </c>
      <c r="J118" s="19">
        <f t="shared" si="56"/>
        <v>966.08</v>
      </c>
      <c r="K118" s="25"/>
      <c r="L118" s="19">
        <f t="shared" ref="L118" si="57">SUM(L109:L117)</f>
        <v>92.27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830</v>
      </c>
      <c r="G119" s="32">
        <f t="shared" ref="G119" si="58">G108+G118</f>
        <v>35.849999999999994</v>
      </c>
      <c r="H119" s="32">
        <f t="shared" ref="H119" si="59">H108+H118</f>
        <v>30.78</v>
      </c>
      <c r="I119" s="32">
        <f t="shared" ref="I119" si="60">I108+I118</f>
        <v>135.91</v>
      </c>
      <c r="J119" s="32">
        <f t="shared" ref="J119:L119" si="61">J108+J118</f>
        <v>966.08</v>
      </c>
      <c r="K119" s="32"/>
      <c r="L119" s="32">
        <f t="shared" si="61"/>
        <v>92.27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64" t="s">
        <v>69</v>
      </c>
      <c r="F129" s="43">
        <v>200</v>
      </c>
      <c r="G129" s="63">
        <v>1.45</v>
      </c>
      <c r="H129" s="63">
        <v>3.93</v>
      </c>
      <c r="I129" s="63">
        <v>100.2</v>
      </c>
      <c r="J129" s="63">
        <v>82</v>
      </c>
      <c r="K129" s="44">
        <v>170</v>
      </c>
      <c r="L129" s="43">
        <v>30.02</v>
      </c>
    </row>
    <row r="130" spans="1:12" ht="15">
      <c r="A130" s="14"/>
      <c r="B130" s="15"/>
      <c r="C130" s="11"/>
      <c r="D130" s="7" t="s">
        <v>28</v>
      </c>
      <c r="E130" s="67" t="s">
        <v>64</v>
      </c>
      <c r="F130" s="43">
        <v>80</v>
      </c>
      <c r="G130" s="68">
        <v>12.44</v>
      </c>
      <c r="H130" s="68">
        <v>9.24</v>
      </c>
      <c r="I130" s="68">
        <v>12.56</v>
      </c>
      <c r="J130" s="69">
        <v>183</v>
      </c>
      <c r="K130" s="44">
        <v>608</v>
      </c>
      <c r="L130" s="43">
        <v>23.5</v>
      </c>
    </row>
    <row r="131" spans="1:12" ht="15">
      <c r="A131" s="14"/>
      <c r="B131" s="15"/>
      <c r="C131" s="11"/>
      <c r="D131" s="7" t="s">
        <v>29</v>
      </c>
      <c r="E131" s="64" t="s">
        <v>70</v>
      </c>
      <c r="F131" s="43">
        <v>150</v>
      </c>
      <c r="G131" s="63">
        <v>7.46</v>
      </c>
      <c r="H131" s="63">
        <v>5.61</v>
      </c>
      <c r="I131" s="63">
        <v>35.840000000000003</v>
      </c>
      <c r="J131" s="63">
        <v>230.45</v>
      </c>
      <c r="K131" s="44">
        <v>679</v>
      </c>
      <c r="L131" s="43">
        <v>14.4</v>
      </c>
    </row>
    <row r="132" spans="1:12" ht="15">
      <c r="A132" s="14"/>
      <c r="B132" s="15"/>
      <c r="C132" s="11"/>
      <c r="D132" s="7" t="s">
        <v>30</v>
      </c>
      <c r="E132" s="67" t="s">
        <v>71</v>
      </c>
      <c r="F132" s="43">
        <v>200</v>
      </c>
      <c r="G132" s="68">
        <v>0.2</v>
      </c>
      <c r="H132" s="68">
        <v>0.2</v>
      </c>
      <c r="I132" s="68">
        <v>22</v>
      </c>
      <c r="J132" s="69">
        <v>92</v>
      </c>
      <c r="K132" s="44"/>
      <c r="L132" s="43">
        <v>19.600000000000001</v>
      </c>
    </row>
    <row r="133" spans="1:12" ht="15">
      <c r="A133" s="14"/>
      <c r="B133" s="15"/>
      <c r="C133" s="11"/>
      <c r="D133" s="7" t="s">
        <v>31</v>
      </c>
      <c r="E133" s="64" t="s">
        <v>45</v>
      </c>
      <c r="F133" s="43">
        <v>100</v>
      </c>
      <c r="G133" s="63">
        <v>7.6</v>
      </c>
      <c r="H133" s="63">
        <v>0.8</v>
      </c>
      <c r="I133" s="63">
        <v>49.2</v>
      </c>
      <c r="J133" s="63">
        <v>234.4</v>
      </c>
      <c r="K133" s="44"/>
      <c r="L133" s="43">
        <v>4.5999999999999996</v>
      </c>
    </row>
    <row r="134" spans="1:12" ht="15">
      <c r="A134" s="14"/>
      <c r="B134" s="15"/>
      <c r="C134" s="11"/>
      <c r="D134" s="7" t="s">
        <v>32</v>
      </c>
      <c r="E134" s="65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65" t="s">
        <v>61</v>
      </c>
      <c r="F135" s="66">
        <v>1</v>
      </c>
      <c r="G135" s="63">
        <v>5.05</v>
      </c>
      <c r="H135" s="63">
        <v>9.6300000000000008</v>
      </c>
      <c r="I135" s="63">
        <v>33.520000000000003</v>
      </c>
      <c r="J135" s="63">
        <v>177.7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731</v>
      </c>
      <c r="G137" s="19">
        <f t="shared" ref="G137:J137" si="64">SUM(G128:G136)</f>
        <v>34.199999999999996</v>
      </c>
      <c r="H137" s="19">
        <f t="shared" si="64"/>
        <v>29.410000000000004</v>
      </c>
      <c r="I137" s="19">
        <f t="shared" si="64"/>
        <v>253.32000000000002</v>
      </c>
      <c r="J137" s="19">
        <f t="shared" si="64"/>
        <v>999.55</v>
      </c>
      <c r="K137" s="25"/>
      <c r="L137" s="19">
        <f t="shared" ref="L137" si="65">SUM(L128:L136)</f>
        <v>92.12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731</v>
      </c>
      <c r="G138" s="32">
        <f t="shared" ref="G138" si="66">G127+G137</f>
        <v>34.199999999999996</v>
      </c>
      <c r="H138" s="32">
        <f t="shared" ref="H138" si="67">H127+H137</f>
        <v>29.410000000000004</v>
      </c>
      <c r="I138" s="32">
        <f t="shared" ref="I138" si="68">I127+I137</f>
        <v>253.32000000000002</v>
      </c>
      <c r="J138" s="32">
        <f t="shared" ref="J138:L138" si="69">J127+J137</f>
        <v>999.55</v>
      </c>
      <c r="K138" s="32"/>
      <c r="L138" s="32">
        <f t="shared" si="69"/>
        <v>92.12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64" t="s">
        <v>72</v>
      </c>
      <c r="F148" s="43">
        <v>200</v>
      </c>
      <c r="G148" s="63">
        <v>2.15</v>
      </c>
      <c r="H148" s="63">
        <v>2.27</v>
      </c>
      <c r="I148" s="63">
        <v>13.71</v>
      </c>
      <c r="J148" s="63">
        <v>83.8</v>
      </c>
      <c r="K148" s="44">
        <v>208</v>
      </c>
      <c r="L148" s="43">
        <v>24.75</v>
      </c>
    </row>
    <row r="149" spans="1:12" ht="15">
      <c r="A149" s="23"/>
      <c r="B149" s="15"/>
      <c r="C149" s="11"/>
      <c r="D149" s="7" t="s">
        <v>28</v>
      </c>
      <c r="E149" s="64" t="s">
        <v>73</v>
      </c>
      <c r="F149" s="43">
        <v>150</v>
      </c>
      <c r="G149" s="63">
        <v>2.78</v>
      </c>
      <c r="H149" s="63">
        <v>6.48</v>
      </c>
      <c r="I149" s="63">
        <v>34.520000000000003</v>
      </c>
      <c r="J149" s="63">
        <v>213.53</v>
      </c>
      <c r="K149" s="44">
        <v>336</v>
      </c>
      <c r="L149" s="43">
        <v>21.8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51" t="s">
        <v>55</v>
      </c>
      <c r="F151" s="43">
        <v>200</v>
      </c>
      <c r="G151" s="63">
        <v>0.04</v>
      </c>
      <c r="H151" s="63">
        <v>0</v>
      </c>
      <c r="I151" s="63">
        <v>24.76</v>
      </c>
      <c r="J151" s="63">
        <v>94.2</v>
      </c>
      <c r="K151" s="44">
        <v>868</v>
      </c>
      <c r="L151" s="43">
        <v>9.5</v>
      </c>
    </row>
    <row r="152" spans="1:12" ht="15">
      <c r="A152" s="23"/>
      <c r="B152" s="15"/>
      <c r="C152" s="11"/>
      <c r="D152" s="7" t="s">
        <v>31</v>
      </c>
      <c r="E152" s="64" t="s">
        <v>45</v>
      </c>
      <c r="F152" s="43">
        <v>100</v>
      </c>
      <c r="G152" s="63">
        <v>7.6</v>
      </c>
      <c r="H152" s="63">
        <v>0.8</v>
      </c>
      <c r="I152" s="63">
        <v>49.2</v>
      </c>
      <c r="J152" s="63">
        <v>234.4</v>
      </c>
      <c r="K152" s="44"/>
      <c r="L152" s="43">
        <v>4.5999999999999996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64" t="s">
        <v>74</v>
      </c>
      <c r="F154" s="70">
        <v>185</v>
      </c>
      <c r="G154" s="70">
        <v>1.8</v>
      </c>
      <c r="H154" s="70">
        <v>0.4</v>
      </c>
      <c r="I154" s="70">
        <v>16.2</v>
      </c>
      <c r="J154" s="70">
        <v>86</v>
      </c>
      <c r="K154" s="44"/>
      <c r="L154" s="43">
        <v>31.26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835</v>
      </c>
      <c r="G156" s="19">
        <f t="shared" ref="G156:J156" si="72">SUM(G147:G155)</f>
        <v>14.370000000000001</v>
      </c>
      <c r="H156" s="19">
        <f t="shared" si="72"/>
        <v>9.9500000000000011</v>
      </c>
      <c r="I156" s="19">
        <f t="shared" si="72"/>
        <v>138.39000000000001</v>
      </c>
      <c r="J156" s="19">
        <f t="shared" si="72"/>
        <v>711.93</v>
      </c>
      <c r="K156" s="25"/>
      <c r="L156" s="19">
        <f t="shared" ref="L156" si="73">SUM(L147:L155)</f>
        <v>91.91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835</v>
      </c>
      <c r="G157" s="32">
        <f t="shared" ref="G157" si="74">G146+G156</f>
        <v>14.370000000000001</v>
      </c>
      <c r="H157" s="32">
        <f t="shared" ref="H157" si="75">H146+H156</f>
        <v>9.9500000000000011</v>
      </c>
      <c r="I157" s="32">
        <f t="shared" ref="I157" si="76">I146+I156</f>
        <v>138.39000000000001</v>
      </c>
      <c r="J157" s="32">
        <f t="shared" ref="J157:L157" si="77">J146+J156</f>
        <v>711.93</v>
      </c>
      <c r="K157" s="32"/>
      <c r="L157" s="32">
        <f t="shared" si="77"/>
        <v>91.91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64" t="s">
        <v>75</v>
      </c>
      <c r="F167" s="66">
        <v>200</v>
      </c>
      <c r="G167" s="63">
        <v>1.74</v>
      </c>
      <c r="H167" s="63">
        <v>2.27</v>
      </c>
      <c r="I167" s="63">
        <v>11.43</v>
      </c>
      <c r="J167" s="63">
        <v>73.2</v>
      </c>
      <c r="K167" s="44">
        <v>204</v>
      </c>
      <c r="L167" s="43">
        <v>25.75</v>
      </c>
    </row>
    <row r="168" spans="1:12" ht="15">
      <c r="A168" s="23"/>
      <c r="B168" s="15"/>
      <c r="C168" s="11"/>
      <c r="D168" s="7" t="s">
        <v>28</v>
      </c>
      <c r="E168" s="64" t="s">
        <v>76</v>
      </c>
      <c r="F168" s="66" t="s">
        <v>79</v>
      </c>
      <c r="G168" s="63">
        <v>17.920000000000002</v>
      </c>
      <c r="H168" s="63">
        <v>14.58</v>
      </c>
      <c r="I168" s="63">
        <v>5.62</v>
      </c>
      <c r="J168" s="63">
        <v>225</v>
      </c>
      <c r="K168" s="44">
        <v>301</v>
      </c>
      <c r="L168" s="43">
        <v>28.4</v>
      </c>
    </row>
    <row r="169" spans="1:12" ht="15">
      <c r="A169" s="23"/>
      <c r="B169" s="15"/>
      <c r="C169" s="11"/>
      <c r="D169" s="7" t="s">
        <v>29</v>
      </c>
      <c r="E169" s="64" t="s">
        <v>77</v>
      </c>
      <c r="F169" s="66">
        <v>180</v>
      </c>
      <c r="G169" s="63">
        <v>6.62</v>
      </c>
      <c r="H169" s="63">
        <v>5.42</v>
      </c>
      <c r="I169" s="63">
        <v>31.73</v>
      </c>
      <c r="J169" s="63">
        <v>202.14</v>
      </c>
      <c r="K169" s="44">
        <v>688</v>
      </c>
      <c r="L169" s="43">
        <v>14.99</v>
      </c>
    </row>
    <row r="170" spans="1:12" ht="15">
      <c r="A170" s="23"/>
      <c r="B170" s="15"/>
      <c r="C170" s="11"/>
      <c r="D170" s="7" t="s">
        <v>30</v>
      </c>
      <c r="E170" s="67" t="s">
        <v>65</v>
      </c>
      <c r="F170" s="43">
        <v>200</v>
      </c>
      <c r="G170" s="68">
        <v>0.2</v>
      </c>
      <c r="H170" s="68">
        <v>0</v>
      </c>
      <c r="I170" s="68">
        <v>14</v>
      </c>
      <c r="J170" s="69">
        <v>28</v>
      </c>
      <c r="K170" s="44">
        <v>943</v>
      </c>
      <c r="L170" s="43">
        <v>3.5</v>
      </c>
    </row>
    <row r="171" spans="1:12" ht="15">
      <c r="A171" s="23"/>
      <c r="B171" s="15"/>
      <c r="C171" s="11"/>
      <c r="D171" s="7" t="s">
        <v>31</v>
      </c>
      <c r="E171" s="64" t="s">
        <v>45</v>
      </c>
      <c r="F171" s="43">
        <v>100</v>
      </c>
      <c r="G171" s="63">
        <v>7.6</v>
      </c>
      <c r="H171" s="63">
        <v>0.8</v>
      </c>
      <c r="I171" s="63">
        <v>49.2</v>
      </c>
      <c r="J171" s="63">
        <v>234.4</v>
      </c>
      <c r="K171" s="44"/>
      <c r="L171" s="43">
        <v>4.5999999999999996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65" t="s">
        <v>78</v>
      </c>
      <c r="F173" s="66">
        <v>15</v>
      </c>
      <c r="G173" s="63">
        <v>0.08</v>
      </c>
      <c r="H173" s="63">
        <v>0.01</v>
      </c>
      <c r="I173" s="63">
        <v>7.98</v>
      </c>
      <c r="J173" s="63">
        <v>32.6</v>
      </c>
      <c r="K173" s="44"/>
      <c r="L173" s="43">
        <v>4.6500000000000004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695</v>
      </c>
      <c r="G175" s="19">
        <f t="shared" ref="G175:J175" si="80">SUM(G166:G174)</f>
        <v>34.159999999999997</v>
      </c>
      <c r="H175" s="19">
        <f t="shared" si="80"/>
        <v>23.080000000000005</v>
      </c>
      <c r="I175" s="19">
        <f t="shared" si="80"/>
        <v>119.96000000000001</v>
      </c>
      <c r="J175" s="19">
        <f t="shared" si="80"/>
        <v>795.33999999999992</v>
      </c>
      <c r="K175" s="25"/>
      <c r="L175" s="19">
        <f t="shared" ref="L175" si="81">SUM(L166:L174)</f>
        <v>81.89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695</v>
      </c>
      <c r="G176" s="32">
        <f t="shared" ref="G176" si="82">G165+G175</f>
        <v>34.159999999999997</v>
      </c>
      <c r="H176" s="32">
        <f t="shared" ref="H176" si="83">H165+H175</f>
        <v>23.080000000000005</v>
      </c>
      <c r="I176" s="32">
        <f t="shared" ref="I176" si="84">I165+I175</f>
        <v>119.96000000000001</v>
      </c>
      <c r="J176" s="32">
        <f t="shared" ref="J176:L176" si="85">J165+J175</f>
        <v>795.33999999999992</v>
      </c>
      <c r="K176" s="32"/>
      <c r="L176" s="32">
        <f t="shared" si="85"/>
        <v>81.89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81</v>
      </c>
      <c r="F185" s="66">
        <v>60</v>
      </c>
      <c r="G185" s="63">
        <v>0.85</v>
      </c>
      <c r="H185" s="63">
        <v>3.05</v>
      </c>
      <c r="I185" s="63">
        <v>5.41</v>
      </c>
      <c r="J185" s="63">
        <v>52.44</v>
      </c>
      <c r="K185" s="44">
        <v>43</v>
      </c>
      <c r="L185" s="43">
        <v>14.4</v>
      </c>
    </row>
    <row r="186" spans="1:12" ht="15">
      <c r="A186" s="23"/>
      <c r="B186" s="15"/>
      <c r="C186" s="11"/>
      <c r="D186" s="7" t="s">
        <v>27</v>
      </c>
      <c r="E186" s="64" t="s">
        <v>69</v>
      </c>
      <c r="F186" s="43">
        <v>200</v>
      </c>
      <c r="G186" s="63">
        <v>1.45</v>
      </c>
      <c r="H186" s="63">
        <v>3.93</v>
      </c>
      <c r="I186" s="63">
        <v>100.2</v>
      </c>
      <c r="J186" s="63">
        <v>82</v>
      </c>
      <c r="K186" s="44">
        <v>170</v>
      </c>
      <c r="L186" s="43">
        <v>30.02</v>
      </c>
    </row>
    <row r="187" spans="1:12" ht="15">
      <c r="A187" s="23"/>
      <c r="B187" s="15"/>
      <c r="C187" s="11"/>
      <c r="D187" s="7" t="s">
        <v>28</v>
      </c>
      <c r="E187" s="64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64" t="s">
        <v>80</v>
      </c>
      <c r="F188" s="66">
        <v>150</v>
      </c>
      <c r="G188" s="63">
        <v>2.86</v>
      </c>
      <c r="H188" s="63">
        <v>4.32</v>
      </c>
      <c r="I188" s="63">
        <v>23.01</v>
      </c>
      <c r="J188" s="63">
        <v>142.35</v>
      </c>
      <c r="K188" s="44">
        <v>692</v>
      </c>
      <c r="L188" s="43">
        <v>20.5</v>
      </c>
    </row>
    <row r="189" spans="1:12" ht="15">
      <c r="A189" s="23"/>
      <c r="B189" s="15"/>
      <c r="C189" s="11"/>
      <c r="D189" s="7" t="s">
        <v>30</v>
      </c>
      <c r="E189" s="64" t="s">
        <v>44</v>
      </c>
      <c r="F189" s="66">
        <v>200</v>
      </c>
      <c r="G189" s="63">
        <v>0.1</v>
      </c>
      <c r="H189" s="63">
        <v>0</v>
      </c>
      <c r="I189" s="63">
        <v>92</v>
      </c>
      <c r="J189" s="63">
        <v>370</v>
      </c>
      <c r="K189" s="44"/>
      <c r="L189" s="43">
        <v>9.5</v>
      </c>
    </row>
    <row r="190" spans="1:12" ht="15">
      <c r="A190" s="23"/>
      <c r="B190" s="15"/>
      <c r="C190" s="11"/>
      <c r="D190" s="7" t="s">
        <v>31</v>
      </c>
      <c r="E190" s="64" t="s">
        <v>45</v>
      </c>
      <c r="F190" s="43">
        <v>100</v>
      </c>
      <c r="G190" s="63">
        <v>7.6</v>
      </c>
      <c r="H190" s="63">
        <v>0.8</v>
      </c>
      <c r="I190" s="63">
        <v>49.2</v>
      </c>
      <c r="J190" s="63">
        <v>234.4</v>
      </c>
      <c r="K190" s="44"/>
      <c r="L190" s="43">
        <v>4.5999999999999996</v>
      </c>
    </row>
    <row r="191" spans="1:12" ht="15">
      <c r="A191" s="23"/>
      <c r="B191" s="15"/>
      <c r="C191" s="11"/>
      <c r="D191" s="7" t="s">
        <v>32</v>
      </c>
      <c r="E191" s="64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64" t="s">
        <v>82</v>
      </c>
      <c r="F192" s="70">
        <v>10</v>
      </c>
      <c r="G192" s="70">
        <v>0.15</v>
      </c>
      <c r="H192" s="70">
        <v>0.92</v>
      </c>
      <c r="I192" s="70">
        <v>6.42</v>
      </c>
      <c r="J192" s="70">
        <v>34.9</v>
      </c>
      <c r="K192" s="44"/>
      <c r="L192" s="43">
        <v>2.5299999999999998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13.01</v>
      </c>
      <c r="H194" s="19">
        <f t="shared" si="88"/>
        <v>13.020000000000001</v>
      </c>
      <c r="I194" s="19">
        <f t="shared" si="88"/>
        <v>276.24</v>
      </c>
      <c r="J194" s="19">
        <f t="shared" si="88"/>
        <v>916.08999999999992</v>
      </c>
      <c r="K194" s="25"/>
      <c r="L194" s="19">
        <f t="shared" ref="L194" si="89">SUM(L185:L193)</f>
        <v>81.55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720</v>
      </c>
      <c r="G195" s="32">
        <f t="shared" ref="G195" si="90">G184+G194</f>
        <v>13.01</v>
      </c>
      <c r="H195" s="32">
        <f t="shared" ref="H195" si="91">H184+H194</f>
        <v>13.020000000000001</v>
      </c>
      <c r="I195" s="32">
        <f t="shared" ref="I195" si="92">I184+I194</f>
        <v>276.24</v>
      </c>
      <c r="J195" s="32">
        <f t="shared" ref="J195:L195" si="93">J184+J194</f>
        <v>916.08999999999992</v>
      </c>
      <c r="K195" s="32"/>
      <c r="L195" s="32">
        <f t="shared" si="93"/>
        <v>81.55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763.2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29.500999999999998</v>
      </c>
      <c r="H196" s="34">
        <f t="shared" si="94"/>
        <v>26.475000000000001</v>
      </c>
      <c r="I196" s="34">
        <f t="shared" si="94"/>
        <v>171.38900000000001</v>
      </c>
      <c r="J196" s="34">
        <f t="shared" si="94"/>
        <v>954.59700000000009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91.34399999999998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dcterms:created xsi:type="dcterms:W3CDTF">2022-05-16T14:23:56Z</dcterms:created>
  <dcterms:modified xsi:type="dcterms:W3CDTF">2023-11-19T08:25:03Z</dcterms:modified>
</cp:coreProperties>
</file>